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485" firstSheet="1" activeTab="1"/>
  </bookViews>
  <sheets>
    <sheet name="Sheet1" sheetId="1" state="hidden" r:id="rId1"/>
    <sheet name="Sheet3" sheetId="3" r:id="rId2"/>
  </sheets>
  <calcPr calcId="144525"/>
</workbook>
</file>

<file path=xl/sharedStrings.xml><?xml version="1.0" encoding="utf-8"?>
<sst xmlns="http://schemas.openxmlformats.org/spreadsheetml/2006/main" count="216" uniqueCount="96">
  <si>
    <t>2022年新会区食品相关产品抽检情况表</t>
  </si>
  <si>
    <t>序号</t>
  </si>
  <si>
    <t>生产企业名称</t>
  </si>
  <si>
    <t>地址</t>
  </si>
  <si>
    <t>产品名称</t>
  </si>
  <si>
    <t>规格型号</t>
  </si>
  <si>
    <t>生产日期/批号</t>
  </si>
  <si>
    <t>检验结论</t>
  </si>
  <si>
    <t>承检机构名称</t>
  </si>
  <si>
    <t>江门市新会恒隆家居创新用品有限公司1</t>
  </si>
  <si>
    <t>江门市新会区会城镇永安村大围民营工业区</t>
  </si>
  <si>
    <t>合格</t>
  </si>
  <si>
    <t>广东省江门市质量计量监督检测所</t>
  </si>
  <si>
    <t>江门市新会恒隆家居创新用品有限公司</t>
  </si>
  <si>
    <t>江门市飞马塑业有限公司</t>
  </si>
  <si>
    <t>江门市新会区会城今古洲今兴路8号</t>
  </si>
  <si>
    <t>新会新利达薄膜有限公司</t>
  </si>
  <si>
    <t>江门市新会区会城葵盛路2号</t>
  </si>
  <si>
    <t>新会日兴不锈钢制品有限公司</t>
  </si>
  <si>
    <t>江门市新会区司前工业开发区</t>
  </si>
  <si>
    <t>江门市新会区华源包装印刷厂</t>
  </si>
  <si>
    <t>江门市新会区七千真前进西路河村路段</t>
  </si>
  <si>
    <t>江门市精诚包装印刷有限公司</t>
  </si>
  <si>
    <t>江门市新会区今古洲经济开发试验区宝源路1号（厂房）B座</t>
  </si>
  <si>
    <t>江门市新会区深泉矿泉水有限公司</t>
  </si>
  <si>
    <t>江门市新会区崖门镇古斗林场白水带工区桑园口(土名)</t>
  </si>
  <si>
    <t>新会区会城潭江洗洁精厂</t>
  </si>
  <si>
    <t>江门市新会区会城三和大道北128号之一铺</t>
  </si>
  <si>
    <t>江门市金禧印务有限公司</t>
  </si>
  <si>
    <t>江门市新会区会城银海大道南4号1座</t>
  </si>
  <si>
    <t>江门市新会华盛制冷设备厂</t>
  </si>
  <si>
    <t>江门市新会区双水镇小冈华兴工业园</t>
  </si>
  <si>
    <t>江门市新会区司前利丰五金制品厂</t>
  </si>
  <si>
    <t>江门市新会区司前镇大头冲工业区</t>
  </si>
  <si>
    <t>江门市新会区明珠五金制品有限公司</t>
  </si>
  <si>
    <t>江门市新会区司前镇永建路15号</t>
  </si>
  <si>
    <t>江门市昌德五金制罐有限公司</t>
  </si>
  <si>
    <t>江门市新会区古井镇网山村</t>
  </si>
  <si>
    <t>江门市宝盈不锈钢制品有限公司</t>
  </si>
  <si>
    <t>江门市新会区宝源路28号</t>
  </si>
  <si>
    <t>江门市新会区金瓶金属制品有限公司</t>
  </si>
  <si>
    <t>江门市新会区会城镇民营工业园</t>
  </si>
  <si>
    <t>江门市富艺纸塑包装有限公司</t>
  </si>
  <si>
    <t>江门市新会区罗坑镇牛湾社区港口路8号</t>
  </si>
  <si>
    <t>江门市美厨娘不锈钢制品有限公司</t>
  </si>
  <si>
    <t>江门市新会区司前镇田边村委会牛腩田（土名）</t>
  </si>
  <si>
    <t>食品接触用保鲜袋（背心式）</t>
  </si>
  <si>
    <t>30cm×35cm 加厚型 300个/卷 4118</t>
  </si>
  <si>
    <t>2022-01-08</t>
  </si>
  <si>
    <t>燕麦杯酸奶分装杯</t>
  </si>
  <si>
    <t>11.8×11.8×10.7(cm) 货号：YH-307</t>
  </si>
  <si>
    <t>2022-04</t>
  </si>
  <si>
    <t>PE薄膜</t>
  </si>
  <si>
    <t>705×0.05 透明单张</t>
  </si>
  <si>
    <t>2022-08-07</t>
  </si>
  <si>
    <t>曼可顿宾堡Mini迷你玫瑰面包3P</t>
  </si>
  <si>
    <t>150g</t>
  </si>
  <si>
    <t>2021-11-02</t>
  </si>
  <si>
    <t>炖锅</t>
  </si>
  <si>
    <t>16cm WKW-1602N</t>
  </si>
  <si>
    <t>2022-03-09</t>
  </si>
  <si>
    <t>200g沙河粉袋</t>
  </si>
  <si>
    <t>(120+55)mm×265mm</t>
  </si>
  <si>
    <t>2022-08-08</t>
  </si>
  <si>
    <t>250g猪肉丸外袋</t>
  </si>
  <si>
    <t>190mm×(255+40)mm LH005-1</t>
  </si>
  <si>
    <t>2022-08-06</t>
  </si>
  <si>
    <t>PET饮料瓶</t>
  </si>
  <si>
    <t>350mL</t>
  </si>
  <si>
    <t>潭江洗洁精</t>
  </si>
  <si>
    <t>20kg/桶</t>
  </si>
  <si>
    <t>2022-05-16</t>
  </si>
  <si>
    <t>纸碗</t>
  </si>
  <si>
    <t>1000mL</t>
  </si>
  <si>
    <t>2022-08-10</t>
  </si>
  <si>
    <t>920冰淇淋机</t>
  </si>
  <si>
    <t>1.7kw 220V-50Hz BQL -20/2</t>
  </si>
  <si>
    <t>多保险压力锅</t>
  </si>
  <si>
    <t>24cm/7L A24-7.0-70</t>
  </si>
  <si>
    <t>2022-03-15</t>
  </si>
  <si>
    <t>铝方盒</t>
  </si>
  <si>
    <t>20cm×30cm</t>
  </si>
  <si>
    <t>2022-03</t>
  </si>
  <si>
    <t>薯片罐/广西版</t>
  </si>
  <si>
    <t>210mm</t>
  </si>
  <si>
    <t>2022-08-11</t>
  </si>
  <si>
    <t>不锈钢苹果锅</t>
  </si>
  <si>
    <t>Φ18cm×10cm</t>
  </si>
  <si>
    <t>2022-06</t>
  </si>
  <si>
    <t>真空保温子弹瓶</t>
  </si>
  <si>
    <t>900mL 095AY</t>
  </si>
  <si>
    <t>一次性餐饮具塑料叉</t>
  </si>
  <si>
    <t>/</t>
  </si>
  <si>
    <t>2022-08-02</t>
  </si>
  <si>
    <t>不锈钢水壶</t>
  </si>
  <si>
    <t>1.6L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</si>
</sst>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</numFmts>
  <fonts count="25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8" fillId="0" borderId="0"/>
    <xf numFmtId="0" fontId="11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8" fillId="0" borderId="0"/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53" applyNumberFormat="1" applyFont="1" applyFill="1" applyBorder="1" applyAlignment="1">
      <alignment horizontal="center" vertical="center" wrapText="1"/>
    </xf>
    <xf numFmtId="176" fontId="1" fillId="0" borderId="2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quotePrefix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一" xfId="17"/>
    <cellStyle name="标题" xfId="18" builtinId="15"/>
    <cellStyle name="解释性文本" xfId="19" builtinId="53"/>
    <cellStyle name="标题 1" xfId="20" builtinId="16"/>
    <cellStyle name="标题 2" xfId="21" builtinId="17"/>
    <cellStyle name="常规_表四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表二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F22" sqref="F22"/>
    </sheetView>
  </sheetViews>
  <sheetFormatPr defaultColWidth="9" defaultRowHeight="13.05" outlineLevelCol="7"/>
  <cols>
    <col min="1" max="1" width="6" style="2" customWidth="1"/>
    <col min="2" max="2" width="14.3728813559322" customWidth="1"/>
    <col min="3" max="3" width="17.3728813559322" customWidth="1"/>
    <col min="4" max="4" width="17.2542372881356" customWidth="1"/>
    <col min="5" max="5" width="17.1271186440678" customWidth="1"/>
    <col min="6" max="6" width="11.5" customWidth="1"/>
    <col min="8" max="8" width="34.7203389830508" customWidth="1"/>
  </cols>
  <sheetData>
    <row r="1" spans="4:4">
      <c r="D1" t="s">
        <v>0</v>
      </c>
    </row>
    <row r="2" customFormat="1" ht="23.55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3" t="s">
        <v>8</v>
      </c>
    </row>
    <row r="3" ht="35.35" spans="1:8">
      <c r="A3" s="6">
        <v>1</v>
      </c>
      <c r="B3" s="7" t="s">
        <v>9</v>
      </c>
      <c r="C3" s="7" t="s">
        <v>10</v>
      </c>
      <c r="D3" s="7" t="e">
        <f>VLOOKUP(B3,#REF!,17,0)</f>
        <v>#REF!</v>
      </c>
      <c r="E3" s="7" t="e">
        <f>VLOOKUP(B3,#REF!,19,0)</f>
        <v>#REF!</v>
      </c>
      <c r="F3" s="7" t="e">
        <f>VLOOKUP(B3,#REF!,20,0)</f>
        <v>#REF!</v>
      </c>
      <c r="G3" s="8" t="s">
        <v>11</v>
      </c>
      <c r="H3" s="8" t="s">
        <v>12</v>
      </c>
    </row>
    <row r="4" ht="35.35" spans="1:8">
      <c r="A4" s="6">
        <v>2</v>
      </c>
      <c r="B4" s="7" t="s">
        <v>13</v>
      </c>
      <c r="C4" s="7" t="s">
        <v>10</v>
      </c>
      <c r="D4" s="7" t="e">
        <f>VLOOKUP(B4,#REF!,17,0)</f>
        <v>#REF!</v>
      </c>
      <c r="E4" s="7" t="e">
        <f>VLOOKUP(B4,#REF!,19,0)</f>
        <v>#REF!</v>
      </c>
      <c r="F4" s="7" t="e">
        <f>VLOOKUP(B4,#REF!,20,0)</f>
        <v>#REF!</v>
      </c>
      <c r="G4" s="8" t="s">
        <v>11</v>
      </c>
      <c r="H4" s="8" t="s">
        <v>12</v>
      </c>
    </row>
    <row r="5" ht="23.55" spans="1:8">
      <c r="A5" s="6">
        <v>3</v>
      </c>
      <c r="B5" s="7" t="s">
        <v>14</v>
      </c>
      <c r="C5" s="7" t="s">
        <v>15</v>
      </c>
      <c r="D5" s="7" t="e">
        <f>VLOOKUP(B5,#REF!,17,0)</f>
        <v>#REF!</v>
      </c>
      <c r="E5" s="7" t="e">
        <f>VLOOKUP(B5,#REF!,19,0)</f>
        <v>#REF!</v>
      </c>
      <c r="F5" s="7" t="e">
        <f>VLOOKUP(B5,#REF!,20,0)</f>
        <v>#REF!</v>
      </c>
      <c r="G5" s="8" t="s">
        <v>11</v>
      </c>
      <c r="H5" s="8" t="s">
        <v>12</v>
      </c>
    </row>
    <row r="6" ht="23.55" spans="1:8">
      <c r="A6" s="6">
        <v>4</v>
      </c>
      <c r="B6" s="7" t="s">
        <v>16</v>
      </c>
      <c r="C6" s="7" t="s">
        <v>17</v>
      </c>
      <c r="D6" s="7" t="e">
        <f>VLOOKUP(B6,#REF!,17,0)</f>
        <v>#REF!</v>
      </c>
      <c r="E6" s="7" t="e">
        <f>VLOOKUP(B6,#REF!,19,0)</f>
        <v>#REF!</v>
      </c>
      <c r="F6" s="7" t="e">
        <f>VLOOKUP(B6,#REF!,20,0)</f>
        <v>#REF!</v>
      </c>
      <c r="G6" s="8" t="s">
        <v>11</v>
      </c>
      <c r="H6" s="8" t="s">
        <v>12</v>
      </c>
    </row>
    <row r="7" ht="23.55" spans="1:8">
      <c r="A7" s="6">
        <v>5</v>
      </c>
      <c r="B7" s="7" t="s">
        <v>18</v>
      </c>
      <c r="C7" s="7" t="s">
        <v>19</v>
      </c>
      <c r="D7" s="7" t="e">
        <f>VLOOKUP(B7,#REF!,17,0)</f>
        <v>#REF!</v>
      </c>
      <c r="E7" s="7" t="e">
        <f>VLOOKUP(B7,#REF!,19,0)</f>
        <v>#REF!</v>
      </c>
      <c r="F7" s="7" t="e">
        <f>VLOOKUP(B7,#REF!,20,0)</f>
        <v>#REF!</v>
      </c>
      <c r="G7" s="8" t="s">
        <v>11</v>
      </c>
      <c r="H7" s="8" t="s">
        <v>12</v>
      </c>
    </row>
    <row r="8" ht="23.55" spans="1:8">
      <c r="A8" s="6">
        <v>6</v>
      </c>
      <c r="B8" s="7" t="s">
        <v>20</v>
      </c>
      <c r="C8" s="7" t="s">
        <v>21</v>
      </c>
      <c r="D8" s="7" t="e">
        <f>VLOOKUP(B8,#REF!,17,0)</f>
        <v>#REF!</v>
      </c>
      <c r="E8" s="7" t="e">
        <f>VLOOKUP(B8,#REF!,19,0)</f>
        <v>#REF!</v>
      </c>
      <c r="F8" s="7" t="e">
        <f>VLOOKUP(B8,#REF!,20,0)</f>
        <v>#REF!</v>
      </c>
      <c r="G8" s="8" t="s">
        <v>11</v>
      </c>
      <c r="H8" s="8" t="s">
        <v>12</v>
      </c>
    </row>
    <row r="9" ht="35.35" spans="1:8">
      <c r="A9" s="6">
        <v>7</v>
      </c>
      <c r="B9" s="7" t="s">
        <v>22</v>
      </c>
      <c r="C9" s="7" t="s">
        <v>23</v>
      </c>
      <c r="D9" s="7" t="e">
        <f>VLOOKUP(B9,#REF!,17,0)</f>
        <v>#REF!</v>
      </c>
      <c r="E9" s="7" t="e">
        <f>VLOOKUP(B9,#REF!,19,0)</f>
        <v>#REF!</v>
      </c>
      <c r="F9" s="7" t="e">
        <f>VLOOKUP(B9,#REF!,20,0)</f>
        <v>#REF!</v>
      </c>
      <c r="G9" s="8" t="s">
        <v>11</v>
      </c>
      <c r="H9" s="8" t="s">
        <v>12</v>
      </c>
    </row>
    <row r="10" ht="35.35" spans="1:8">
      <c r="A10" s="6">
        <v>8</v>
      </c>
      <c r="B10" s="7" t="s">
        <v>24</v>
      </c>
      <c r="C10" s="7" t="s">
        <v>25</v>
      </c>
      <c r="D10" s="7" t="e">
        <f>VLOOKUP(B10,#REF!,17,0)</f>
        <v>#REF!</v>
      </c>
      <c r="E10" s="7" t="e">
        <f>VLOOKUP(B10,#REF!,19,0)</f>
        <v>#REF!</v>
      </c>
      <c r="F10" s="7" t="e">
        <f>VLOOKUP(B10,#REF!,20,0)</f>
        <v>#REF!</v>
      </c>
      <c r="G10" s="8" t="s">
        <v>11</v>
      </c>
      <c r="H10" s="8" t="s">
        <v>12</v>
      </c>
    </row>
    <row r="11" ht="23.55" spans="1:8">
      <c r="A11" s="6">
        <v>9</v>
      </c>
      <c r="B11" s="7" t="s">
        <v>26</v>
      </c>
      <c r="C11" s="7" t="s">
        <v>27</v>
      </c>
      <c r="D11" s="7" t="e">
        <f>VLOOKUP(B11,#REF!,17,0)</f>
        <v>#REF!</v>
      </c>
      <c r="E11" s="7" t="e">
        <f>VLOOKUP(B11,#REF!,19,0)</f>
        <v>#REF!</v>
      </c>
      <c r="F11" s="7" t="e">
        <f>VLOOKUP(B11,#REF!,20,0)</f>
        <v>#REF!</v>
      </c>
      <c r="G11" s="8" t="s">
        <v>11</v>
      </c>
      <c r="H11" s="8" t="s">
        <v>12</v>
      </c>
    </row>
    <row r="12" ht="23.55" spans="1:8">
      <c r="A12" s="6">
        <v>10</v>
      </c>
      <c r="B12" s="7" t="s">
        <v>28</v>
      </c>
      <c r="C12" s="7" t="s">
        <v>29</v>
      </c>
      <c r="D12" s="7" t="e">
        <f>VLOOKUP(B12,#REF!,17,0)</f>
        <v>#REF!</v>
      </c>
      <c r="E12" s="7" t="e">
        <f>VLOOKUP(B12,#REF!,19,0)</f>
        <v>#REF!</v>
      </c>
      <c r="F12" s="7" t="e">
        <f>VLOOKUP(B12,#REF!,20,0)</f>
        <v>#REF!</v>
      </c>
      <c r="G12" s="8" t="s">
        <v>11</v>
      </c>
      <c r="H12" s="8" t="s">
        <v>12</v>
      </c>
    </row>
    <row r="13" ht="23.55" spans="1:8">
      <c r="A13" s="6">
        <v>11</v>
      </c>
      <c r="B13" s="7" t="s">
        <v>30</v>
      </c>
      <c r="C13" s="7" t="s">
        <v>31</v>
      </c>
      <c r="D13" s="7" t="e">
        <f>VLOOKUP(B13,#REF!,17,0)</f>
        <v>#REF!</v>
      </c>
      <c r="E13" s="7" t="e">
        <f>VLOOKUP(B13,#REF!,19,0)</f>
        <v>#REF!</v>
      </c>
      <c r="F13" s="7" t="e">
        <f>VLOOKUP(B13,#REF!,20,0)</f>
        <v>#REF!</v>
      </c>
      <c r="G13" s="8" t="s">
        <v>11</v>
      </c>
      <c r="H13" s="8" t="s">
        <v>12</v>
      </c>
    </row>
    <row r="14" ht="23.55" spans="1:8">
      <c r="A14" s="6">
        <v>12</v>
      </c>
      <c r="B14" s="7" t="s">
        <v>32</v>
      </c>
      <c r="C14" s="7" t="s">
        <v>33</v>
      </c>
      <c r="D14" s="7" t="e">
        <f>VLOOKUP(B14,#REF!,17,0)</f>
        <v>#REF!</v>
      </c>
      <c r="E14" s="7" t="e">
        <f>VLOOKUP(B14,#REF!,19,0)</f>
        <v>#REF!</v>
      </c>
      <c r="F14" s="7" t="e">
        <f>VLOOKUP(B14,#REF!,20,0)</f>
        <v>#REF!</v>
      </c>
      <c r="G14" s="8" t="s">
        <v>11</v>
      </c>
      <c r="H14" s="8" t="s">
        <v>12</v>
      </c>
    </row>
    <row r="15" ht="23.55" spans="1:8">
      <c r="A15" s="6">
        <v>13</v>
      </c>
      <c r="B15" s="7" t="s">
        <v>34</v>
      </c>
      <c r="C15" s="7" t="s">
        <v>35</v>
      </c>
      <c r="D15" s="7" t="e">
        <f>VLOOKUP(B15,#REF!,17,0)</f>
        <v>#REF!</v>
      </c>
      <c r="E15" s="7" t="e">
        <f>VLOOKUP(B15,#REF!,19,0)</f>
        <v>#REF!</v>
      </c>
      <c r="F15" s="7" t="e">
        <f>VLOOKUP(B15,#REF!,20,0)</f>
        <v>#REF!</v>
      </c>
      <c r="G15" s="8" t="s">
        <v>11</v>
      </c>
      <c r="H15" s="8" t="s">
        <v>12</v>
      </c>
    </row>
    <row r="16" ht="23.55" spans="1:8">
      <c r="A16" s="6">
        <v>14</v>
      </c>
      <c r="B16" s="7" t="s">
        <v>36</v>
      </c>
      <c r="C16" s="7" t="s">
        <v>37</v>
      </c>
      <c r="D16" s="7" t="e">
        <f>VLOOKUP(B16,#REF!,17,0)</f>
        <v>#REF!</v>
      </c>
      <c r="E16" s="7" t="e">
        <f>VLOOKUP(B16,#REF!,19,0)</f>
        <v>#REF!</v>
      </c>
      <c r="F16" s="7" t="e">
        <f>VLOOKUP(B16,#REF!,20,0)</f>
        <v>#REF!</v>
      </c>
      <c r="G16" s="8" t="s">
        <v>11</v>
      </c>
      <c r="H16" s="8" t="s">
        <v>12</v>
      </c>
    </row>
    <row r="17" ht="23.55" spans="1:8">
      <c r="A17" s="6">
        <v>15</v>
      </c>
      <c r="B17" s="7" t="s">
        <v>38</v>
      </c>
      <c r="C17" s="7" t="s">
        <v>39</v>
      </c>
      <c r="D17" s="7" t="e">
        <f>VLOOKUP(B17,#REF!,17,0)</f>
        <v>#REF!</v>
      </c>
      <c r="E17" s="7" t="e">
        <f>VLOOKUP(B17,#REF!,19,0)</f>
        <v>#REF!</v>
      </c>
      <c r="F17" s="7" t="e">
        <f>VLOOKUP(B17,#REF!,20,0)</f>
        <v>#REF!</v>
      </c>
      <c r="G17" s="8" t="s">
        <v>11</v>
      </c>
      <c r="H17" s="8" t="s">
        <v>12</v>
      </c>
    </row>
    <row r="18" ht="23.55" spans="1:8">
      <c r="A18" s="6">
        <v>16</v>
      </c>
      <c r="B18" s="7" t="s">
        <v>40</v>
      </c>
      <c r="C18" s="7" t="s">
        <v>41</v>
      </c>
      <c r="D18" s="7" t="e">
        <f>VLOOKUP(B18,#REF!,17,0)</f>
        <v>#REF!</v>
      </c>
      <c r="E18" s="7" t="e">
        <f>VLOOKUP(B18,#REF!,19,0)</f>
        <v>#REF!</v>
      </c>
      <c r="F18" s="7" t="e">
        <f>VLOOKUP(B18,#REF!,20,0)</f>
        <v>#REF!</v>
      </c>
      <c r="G18" s="8" t="s">
        <v>11</v>
      </c>
      <c r="H18" s="8" t="s">
        <v>12</v>
      </c>
    </row>
    <row r="19" ht="23.55" spans="1:8">
      <c r="A19" s="6">
        <v>17</v>
      </c>
      <c r="B19" s="7" t="s">
        <v>42</v>
      </c>
      <c r="C19" s="7" t="s">
        <v>43</v>
      </c>
      <c r="D19" s="7" t="e">
        <f>VLOOKUP(B19,#REF!,17,0)</f>
        <v>#REF!</v>
      </c>
      <c r="E19" s="7" t="e">
        <f>VLOOKUP(B19,#REF!,19,0)</f>
        <v>#REF!</v>
      </c>
      <c r="F19" s="7" t="e">
        <f>VLOOKUP(B19,#REF!,20,0)</f>
        <v>#REF!</v>
      </c>
      <c r="G19" s="8" t="s">
        <v>11</v>
      </c>
      <c r="H19" s="8" t="s">
        <v>12</v>
      </c>
    </row>
    <row r="20" ht="35.35" spans="1:8">
      <c r="A20" s="6">
        <v>18</v>
      </c>
      <c r="B20" s="7" t="s">
        <v>44</v>
      </c>
      <c r="C20" s="7" t="s">
        <v>45</v>
      </c>
      <c r="D20" s="7" t="e">
        <f>VLOOKUP(B20,#REF!,17,0)</f>
        <v>#REF!</v>
      </c>
      <c r="E20" s="7" t="e">
        <f>VLOOKUP(B20,#REF!,19,0)</f>
        <v>#REF!</v>
      </c>
      <c r="F20" s="7" t="e">
        <f>VLOOKUP(B20,#REF!,20,0)</f>
        <v>#REF!</v>
      </c>
      <c r="G20" s="8" t="s">
        <v>11</v>
      </c>
      <c r="H20" s="8" t="s">
        <v>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9" sqref="D9"/>
    </sheetView>
  </sheetViews>
  <sheetFormatPr defaultColWidth="8.88135593220339" defaultRowHeight="23" customHeight="1" outlineLevelCol="7"/>
  <cols>
    <col min="1" max="1" width="4.32203389830508" customWidth="1"/>
    <col min="2" max="2" width="34.5" customWidth="1"/>
    <col min="3" max="3" width="40.8220338983051" customWidth="1"/>
    <col min="4" max="4" width="21.3050847457627" customWidth="1"/>
    <col min="5" max="5" width="29.5084745762712" customWidth="1"/>
    <col min="6" max="6" width="15.864406779661" customWidth="1"/>
    <col min="7" max="7" width="9.21186440677966" customWidth="1"/>
    <col min="8" max="8" width="31.2796610169492" customWidth="1"/>
    <col min="9" max="10" width="21.3050847457627" customWidth="1"/>
  </cols>
  <sheetData>
    <row r="1" customHeight="1" spans="4:4">
      <c r="D1" t="s">
        <v>0</v>
      </c>
    </row>
    <row r="2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customHeight="1" spans="1:8">
      <c r="A3" s="1">
        <v>1</v>
      </c>
      <c r="B3" s="1" t="s">
        <v>9</v>
      </c>
      <c r="C3" s="1" t="s">
        <v>10</v>
      </c>
      <c r="D3" s="1" t="s">
        <v>46</v>
      </c>
      <c r="E3" s="1" t="s">
        <v>47</v>
      </c>
      <c r="F3" s="9" t="s">
        <v>48</v>
      </c>
      <c r="G3" s="1" t="s">
        <v>11</v>
      </c>
      <c r="H3" s="1" t="s">
        <v>12</v>
      </c>
    </row>
    <row r="4" customHeight="1" spans="1:8">
      <c r="A4" s="1">
        <v>2</v>
      </c>
      <c r="B4" s="1" t="s">
        <v>13</v>
      </c>
      <c r="C4" s="1" t="s">
        <v>10</v>
      </c>
      <c r="D4" s="1" t="s">
        <v>49</v>
      </c>
      <c r="E4" s="1" t="s">
        <v>50</v>
      </c>
      <c r="F4" s="9" t="s">
        <v>51</v>
      </c>
      <c r="G4" s="1" t="s">
        <v>11</v>
      </c>
      <c r="H4" s="1" t="s">
        <v>12</v>
      </c>
    </row>
    <row r="5" customHeight="1" spans="1:8">
      <c r="A5" s="1">
        <v>3</v>
      </c>
      <c r="B5" s="1" t="s">
        <v>14</v>
      </c>
      <c r="C5" s="1" t="s">
        <v>15</v>
      </c>
      <c r="D5" s="1" t="s">
        <v>52</v>
      </c>
      <c r="E5" s="1" t="s">
        <v>53</v>
      </c>
      <c r="F5" s="9" t="s">
        <v>54</v>
      </c>
      <c r="G5" s="1" t="s">
        <v>11</v>
      </c>
      <c r="H5" s="1" t="s">
        <v>12</v>
      </c>
    </row>
    <row r="6" customHeight="1" spans="1:8">
      <c r="A6" s="1">
        <v>4</v>
      </c>
      <c r="B6" s="1" t="s">
        <v>16</v>
      </c>
      <c r="C6" s="1" t="s">
        <v>17</v>
      </c>
      <c r="D6" s="1" t="s">
        <v>55</v>
      </c>
      <c r="E6" s="1" t="s">
        <v>56</v>
      </c>
      <c r="F6" s="9" t="s">
        <v>57</v>
      </c>
      <c r="G6" s="1" t="s">
        <v>11</v>
      </c>
      <c r="H6" s="1" t="s">
        <v>12</v>
      </c>
    </row>
    <row r="7" customHeight="1" spans="1:8">
      <c r="A7" s="1">
        <v>5</v>
      </c>
      <c r="B7" s="1" t="s">
        <v>18</v>
      </c>
      <c r="C7" s="1" t="s">
        <v>19</v>
      </c>
      <c r="D7" s="1" t="s">
        <v>58</v>
      </c>
      <c r="E7" s="1" t="s">
        <v>59</v>
      </c>
      <c r="F7" s="9" t="s">
        <v>60</v>
      </c>
      <c r="G7" s="1" t="s">
        <v>11</v>
      </c>
      <c r="H7" s="1" t="s">
        <v>12</v>
      </c>
    </row>
    <row r="8" customHeight="1" spans="1:8">
      <c r="A8" s="1">
        <v>6</v>
      </c>
      <c r="B8" s="1" t="s">
        <v>20</v>
      </c>
      <c r="C8" s="1" t="s">
        <v>21</v>
      </c>
      <c r="D8" s="1" t="s">
        <v>61</v>
      </c>
      <c r="E8" s="1" t="s">
        <v>62</v>
      </c>
      <c r="F8" s="9" t="s">
        <v>63</v>
      </c>
      <c r="G8" s="1" t="s">
        <v>11</v>
      </c>
      <c r="H8" s="1" t="s">
        <v>12</v>
      </c>
    </row>
    <row r="9" customHeight="1" spans="1:8">
      <c r="A9" s="1">
        <v>7</v>
      </c>
      <c r="B9" s="1" t="s">
        <v>22</v>
      </c>
      <c r="C9" s="1" t="s">
        <v>23</v>
      </c>
      <c r="D9" s="1" t="s">
        <v>64</v>
      </c>
      <c r="E9" s="1" t="s">
        <v>65</v>
      </c>
      <c r="F9" s="9" t="s">
        <v>66</v>
      </c>
      <c r="G9" s="1" t="s">
        <v>11</v>
      </c>
      <c r="H9" s="1" t="s">
        <v>12</v>
      </c>
    </row>
    <row r="10" customHeight="1" spans="1:8">
      <c r="A10" s="1">
        <v>8</v>
      </c>
      <c r="B10" s="1" t="s">
        <v>24</v>
      </c>
      <c r="C10" s="1" t="s">
        <v>25</v>
      </c>
      <c r="D10" s="1" t="s">
        <v>67</v>
      </c>
      <c r="E10" s="1" t="s">
        <v>68</v>
      </c>
      <c r="F10" s="9" t="s">
        <v>63</v>
      </c>
      <c r="G10" s="1" t="s">
        <v>11</v>
      </c>
      <c r="H10" s="1" t="s">
        <v>12</v>
      </c>
    </row>
    <row r="11" customHeight="1" spans="1:8">
      <c r="A11" s="1">
        <v>9</v>
      </c>
      <c r="B11" s="1" t="s">
        <v>26</v>
      </c>
      <c r="C11" s="1" t="s">
        <v>27</v>
      </c>
      <c r="D11" s="1" t="s">
        <v>69</v>
      </c>
      <c r="E11" s="1" t="s">
        <v>70</v>
      </c>
      <c r="F11" s="9" t="s">
        <v>71</v>
      </c>
      <c r="G11" s="1" t="s">
        <v>11</v>
      </c>
      <c r="H11" s="1" t="s">
        <v>12</v>
      </c>
    </row>
    <row r="12" customHeight="1" spans="1:8">
      <c r="A12" s="1">
        <v>10</v>
      </c>
      <c r="B12" s="1" t="s">
        <v>28</v>
      </c>
      <c r="C12" s="1" t="s">
        <v>29</v>
      </c>
      <c r="D12" s="1" t="s">
        <v>72</v>
      </c>
      <c r="E12" s="1" t="s">
        <v>73</v>
      </c>
      <c r="F12" s="9" t="s">
        <v>74</v>
      </c>
      <c r="G12" s="1" t="s">
        <v>11</v>
      </c>
      <c r="H12" s="1" t="s">
        <v>12</v>
      </c>
    </row>
    <row r="13" customHeight="1" spans="1:8">
      <c r="A13" s="1">
        <v>11</v>
      </c>
      <c r="B13" s="1" t="s">
        <v>30</v>
      </c>
      <c r="C13" s="1" t="s">
        <v>31</v>
      </c>
      <c r="D13" s="1" t="s">
        <v>75</v>
      </c>
      <c r="E13" s="1" t="s">
        <v>76</v>
      </c>
      <c r="F13" s="9" t="s">
        <v>66</v>
      </c>
      <c r="G13" s="1" t="s">
        <v>11</v>
      </c>
      <c r="H13" s="1" t="s">
        <v>12</v>
      </c>
    </row>
    <row r="14" customHeight="1" spans="1:8">
      <c r="A14" s="1">
        <v>12</v>
      </c>
      <c r="B14" s="1" t="s">
        <v>32</v>
      </c>
      <c r="C14" s="1" t="s">
        <v>33</v>
      </c>
      <c r="D14" s="1" t="s">
        <v>77</v>
      </c>
      <c r="E14" s="1" t="s">
        <v>78</v>
      </c>
      <c r="F14" s="9" t="s">
        <v>79</v>
      </c>
      <c r="G14" s="1" t="s">
        <v>11</v>
      </c>
      <c r="H14" s="1" t="s">
        <v>12</v>
      </c>
    </row>
    <row r="15" customHeight="1" spans="1:8">
      <c r="A15" s="1">
        <v>13</v>
      </c>
      <c r="B15" s="1" t="s">
        <v>34</v>
      </c>
      <c r="C15" s="1" t="s">
        <v>35</v>
      </c>
      <c r="D15" s="1" t="s">
        <v>80</v>
      </c>
      <c r="E15" s="1" t="s">
        <v>81</v>
      </c>
      <c r="F15" s="9" t="s">
        <v>82</v>
      </c>
      <c r="G15" s="1" t="s">
        <v>11</v>
      </c>
      <c r="H15" s="1" t="s">
        <v>12</v>
      </c>
    </row>
    <row r="16" customHeight="1" spans="1:8">
      <c r="A16" s="1">
        <v>14</v>
      </c>
      <c r="B16" s="1" t="s">
        <v>36</v>
      </c>
      <c r="C16" s="1" t="s">
        <v>37</v>
      </c>
      <c r="D16" s="1" t="s">
        <v>83</v>
      </c>
      <c r="E16" s="1" t="s">
        <v>84</v>
      </c>
      <c r="F16" s="9" t="s">
        <v>85</v>
      </c>
      <c r="G16" s="1" t="s">
        <v>11</v>
      </c>
      <c r="H16" s="1" t="s">
        <v>12</v>
      </c>
    </row>
    <row r="17" customHeight="1" spans="1:8">
      <c r="A17" s="1">
        <v>15</v>
      </c>
      <c r="B17" s="1" t="s">
        <v>38</v>
      </c>
      <c r="C17" s="1" t="s">
        <v>39</v>
      </c>
      <c r="D17" s="1" t="s">
        <v>86</v>
      </c>
      <c r="E17" s="1" t="s">
        <v>87</v>
      </c>
      <c r="F17" s="9" t="s">
        <v>88</v>
      </c>
      <c r="G17" s="1" t="s">
        <v>11</v>
      </c>
      <c r="H17" s="1" t="s">
        <v>12</v>
      </c>
    </row>
    <row r="18" customHeight="1" spans="1:8">
      <c r="A18" s="1">
        <v>16</v>
      </c>
      <c r="B18" s="1" t="s">
        <v>40</v>
      </c>
      <c r="C18" s="1" t="s">
        <v>41</v>
      </c>
      <c r="D18" s="1" t="s">
        <v>89</v>
      </c>
      <c r="E18" s="1" t="s">
        <v>90</v>
      </c>
      <c r="F18" s="9" t="s">
        <v>51</v>
      </c>
      <c r="G18" s="1" t="s">
        <v>11</v>
      </c>
      <c r="H18" s="1" t="s">
        <v>12</v>
      </c>
    </row>
    <row r="19" customHeight="1" spans="1:8">
      <c r="A19" s="1">
        <v>17</v>
      </c>
      <c r="B19" s="1" t="s">
        <v>42</v>
      </c>
      <c r="C19" s="1" t="s">
        <v>43</v>
      </c>
      <c r="D19" s="1" t="s">
        <v>91</v>
      </c>
      <c r="E19" s="1" t="s">
        <v>92</v>
      </c>
      <c r="F19" s="9" t="s">
        <v>93</v>
      </c>
      <c r="G19" s="1" t="s">
        <v>11</v>
      </c>
      <c r="H19" s="1" t="s">
        <v>12</v>
      </c>
    </row>
    <row r="20" customHeight="1" spans="1:8">
      <c r="A20" s="1">
        <v>18</v>
      </c>
      <c r="B20" s="1" t="s">
        <v>44</v>
      </c>
      <c r="C20" s="1" t="s">
        <v>45</v>
      </c>
      <c r="D20" s="1" t="s">
        <v>94</v>
      </c>
      <c r="E20" s="1" t="s">
        <v>95</v>
      </c>
      <c r="F20" s="9" t="s">
        <v>82</v>
      </c>
      <c r="G20" s="1" t="s">
        <v>11</v>
      </c>
      <c r="H20" s="1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张锦娟</dc:creator>
  <cp:lastModifiedBy>H3C</cp:lastModifiedBy>
  <dcterms:created xsi:type="dcterms:W3CDTF">2020-12-25T02:56:00Z</dcterms:created>
  <dcterms:modified xsi:type="dcterms:W3CDTF">2022-11-16T08:18:59Z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D86F3AAADE6E4883B4BF763BBCB24457</vt:lpwstr>
  </property>
</Properties>
</file>